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75" activeTab="3"/>
  </bookViews>
  <sheets>
    <sheet name="OPĆI DIO" sheetId="1" r:id="rId1"/>
    <sheet name="PLAN PRIHODA" sheetId="2" r:id="rId2"/>
    <sheet name="PLAN RASHODA I IZDATAKA ORG.KLA" sheetId="3" r:id="rId3"/>
    <sheet name="PLAN RASHODA I IZDATAKA EK.KLAS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 ORG.KLA'!$1:$2</definedName>
  </definedNames>
  <calcPr fullCalcOnLoad="1"/>
</workbook>
</file>

<file path=xl/sharedStrings.xml><?xml version="1.0" encoding="utf-8"?>
<sst xmlns="http://schemas.openxmlformats.org/spreadsheetml/2006/main" count="231" uniqueCount="69">
  <si>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</si>
  <si>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</si>
  <si>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</si>
  <si>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</si>
  <si>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</si>
  <si>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</si>
  <si>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</si>
  <si>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</si>
  <si>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</si>
  <si>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</si>
  <si>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</si>
  <si>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</si>
  <si>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</si>
  <si>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</si>
  <si>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</si>
  <si>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</si>
  <si>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</si>
  <si>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</si>
  <si>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</si>
  <si>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</si>
  <si>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</si>
  <si>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</si>
  <si>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</si>
  <si>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</si>
  <si>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</si>
  <si>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</si>
  <si>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</si>
  <si>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</si>
  <si>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</si>
  <si>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</si>
  <si>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</si>
  <si>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</si>
  <si>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</si>
  <si>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</si>
  <si>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</si>
  <si>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</si>
  <si>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</si>
  <si>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</si>
  <si>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</si>
  <si>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</si>
  <si>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</si>
  <si>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</si>
  <si>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</si>
  <si>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</si>
  <si>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</si>
  <si>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</si>
  <si>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</si>
  <si>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</si>
  <si>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</si>
  <si>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</si>
  <si>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</si>
  <si>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</si>
  <si>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</si>
  <si>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</si>
  <si>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</si>
  <si>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PLAN RASHODA I IZDATAKA PO ORGANIZACIJSKOJ KLASIFIKACIJI</t>
  </si>
  <si>
    <t>PLAN RASHODA I IZDATAKA PO EKONOMSKOJ KLASIFIKACIJI</t>
  </si>
  <si>
    <t>2017.</t>
  </si>
  <si>
    <t>Ukupno prihodi i primici za 2017.</t>
  </si>
  <si>
    <t>2018.</t>
  </si>
  <si>
    <t>2019.</t>
  </si>
  <si>
    <t>Prijedlog plana 
za 2017.</t>
  </si>
  <si>
    <t>Projekcija plana
za 2018.</t>
  </si>
  <si>
    <t>Projekcija plana 
za 2019.</t>
  </si>
  <si>
    <t>PRIJEDLOG PLANA ZA 2017.</t>
  </si>
  <si>
    <t>PROJEKCIJA PLANA ZA 2018.</t>
  </si>
  <si>
    <t>PROJEKCIJA PLANA ZA 2019.</t>
  </si>
  <si>
    <t>STOMATOLOŠKI FAKULTET</t>
  </si>
  <si>
    <t>PRIJEDLOG FINANCIJSKOG PLANA STOMATOLOŠKOG FAKULTETA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</si>
</sst>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[$-41A]d\.\ mmmm\ yyyy\.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.75" customHeight="1">
      <c r="A1" s="109" t="s">
        <v>68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47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61</v>
      </c>
      <c r="G5" s="82" t="s">
        <v>62</v>
      </c>
      <c r="H5" s="83" t="s">
        <v>63</v>
      </c>
      <c r="I5" s="84"/>
    </row>
    <row r="6" spans="1:9" ht="27.75" customHeight="1">
      <c r="A6" s="114" t="s">
        <v>48</v>
      </c>
      <c r="B6" s="113"/>
      <c r="C6" s="113"/>
      <c r="D6" s="113"/>
      <c r="E6" s="119"/>
      <c r="F6" s="82">
        <v>39234709</v>
      </c>
      <c r="G6" s="82">
        <v>39588227</v>
      </c>
      <c r="H6" s="83">
        <v>39944917</v>
      </c>
      <c r="I6" s="106"/>
    </row>
    <row r="7" spans="1:8" ht="22.5" customHeight="1">
      <c r="A7" s="114" t="s">
        <v>0</v>
      </c>
      <c r="B7" s="113"/>
      <c r="C7" s="113"/>
      <c r="D7" s="113"/>
      <c r="E7" s="119"/>
      <c r="F7" s="86">
        <v>39222709</v>
      </c>
      <c r="G7" s="86">
        <v>39575727</v>
      </c>
      <c r="H7" s="86">
        <v>39931917</v>
      </c>
    </row>
    <row r="8" spans="1:8" ht="22.5" customHeight="1">
      <c r="A8" s="121" t="s">
        <v>1</v>
      </c>
      <c r="B8" s="119"/>
      <c r="C8" s="119"/>
      <c r="D8" s="119"/>
      <c r="E8" s="119"/>
      <c r="F8" s="86">
        <v>12000</v>
      </c>
      <c r="G8" s="86">
        <v>12500</v>
      </c>
      <c r="H8" s="86">
        <v>13000</v>
      </c>
    </row>
    <row r="9" spans="1:8" ht="22.5" customHeight="1">
      <c r="A9" s="107" t="s">
        <v>49</v>
      </c>
      <c r="B9" s="85"/>
      <c r="C9" s="85"/>
      <c r="D9" s="85"/>
      <c r="E9" s="85"/>
      <c r="F9" s="86">
        <v>40034709</v>
      </c>
      <c r="G9" s="86">
        <v>40345813</v>
      </c>
      <c r="H9" s="86">
        <v>40371303</v>
      </c>
    </row>
    <row r="10" spans="1:8" ht="22.5" customHeight="1">
      <c r="A10" s="112" t="s">
        <v>2</v>
      </c>
      <c r="B10" s="113"/>
      <c r="C10" s="113"/>
      <c r="D10" s="113"/>
      <c r="E10" s="122"/>
      <c r="F10" s="87">
        <v>38809116</v>
      </c>
      <c r="G10" s="87">
        <v>39158394</v>
      </c>
      <c r="H10" s="87">
        <v>39179617</v>
      </c>
    </row>
    <row r="11" spans="1:8" ht="22.5" customHeight="1">
      <c r="A11" s="121" t="s">
        <v>3</v>
      </c>
      <c r="B11" s="119"/>
      <c r="C11" s="119"/>
      <c r="D11" s="119"/>
      <c r="E11" s="119"/>
      <c r="F11" s="87">
        <v>1225593</v>
      </c>
      <c r="G11" s="87">
        <v>1187419</v>
      </c>
      <c r="H11" s="87">
        <v>1191686</v>
      </c>
    </row>
    <row r="12" spans="1:8" ht="22.5" customHeight="1">
      <c r="A12" s="112" t="s">
        <v>4</v>
      </c>
      <c r="B12" s="113"/>
      <c r="C12" s="113"/>
      <c r="D12" s="113"/>
      <c r="E12" s="113"/>
      <c r="F12" s="87">
        <f>+F6-F9</f>
        <v>-800000</v>
      </c>
      <c r="G12" s="87">
        <f>+G6-G9</f>
        <v>-757586</v>
      </c>
      <c r="H12" s="87">
        <f>+H6-H9</f>
        <v>-426386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61</v>
      </c>
      <c r="G14" s="82" t="s">
        <v>62</v>
      </c>
      <c r="H14" s="83" t="s">
        <v>63</v>
      </c>
    </row>
    <row r="15" spans="1:8" ht="22.5" customHeight="1">
      <c r="A15" s="115" t="s">
        <v>5</v>
      </c>
      <c r="B15" s="116"/>
      <c r="C15" s="116"/>
      <c r="D15" s="116"/>
      <c r="E15" s="117"/>
      <c r="F15" s="89">
        <v>800000</v>
      </c>
      <c r="G15" s="89">
        <v>757586</v>
      </c>
      <c r="H15" s="87">
        <v>757586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61</v>
      </c>
      <c r="G17" s="82" t="s">
        <v>62</v>
      </c>
      <c r="H17" s="83" t="s">
        <v>63</v>
      </c>
    </row>
    <row r="18" spans="1:8" s="70" customFormat="1" ht="22.5" customHeight="1">
      <c r="A18" s="114" t="s">
        <v>6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7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8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9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331200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29" sqref="B29:H2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9" t="s">
        <v>10</v>
      </c>
      <c r="B1" s="109"/>
      <c r="C1" s="109"/>
      <c r="D1" s="109"/>
      <c r="E1" s="109"/>
      <c r="F1" s="109"/>
      <c r="G1" s="109"/>
      <c r="H1" s="109"/>
    </row>
    <row r="2" spans="1:8" s="2" customFormat="1" ht="13.5" thickBot="1">
      <c r="A2" s="17"/>
      <c r="H2" s="18" t="s">
        <v>11</v>
      </c>
    </row>
    <row r="3" spans="1:8" s="2" customFormat="1" ht="26.25" thickBot="1">
      <c r="A3" s="102" t="s">
        <v>12</v>
      </c>
      <c r="B3" s="126" t="s">
        <v>57</v>
      </c>
      <c r="C3" s="127"/>
      <c r="D3" s="127"/>
      <c r="E3" s="127"/>
      <c r="F3" s="127"/>
      <c r="G3" s="127"/>
      <c r="H3" s="128"/>
    </row>
    <row r="4" spans="1:8" s="2" customFormat="1" ht="77.25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2" customFormat="1" ht="12.75">
      <c r="A5" s="4">
        <v>652</v>
      </c>
      <c r="B5" s="5"/>
      <c r="C5" s="6"/>
      <c r="D5" s="7">
        <v>6476631</v>
      </c>
      <c r="E5" s="8">
        <v>50000</v>
      </c>
      <c r="F5" s="8"/>
      <c r="G5" s="9"/>
      <c r="H5" s="10"/>
    </row>
    <row r="6" spans="1:8" s="2" customFormat="1" ht="12.75">
      <c r="A6" s="22">
        <v>663</v>
      </c>
      <c r="B6" s="23"/>
      <c r="C6" s="24">
        <v>2490967</v>
      </c>
      <c r="D6" s="24"/>
      <c r="E6" s="24"/>
      <c r="F6" s="24">
        <v>4000</v>
      </c>
      <c r="G6" s="25">
        <v>12000</v>
      </c>
      <c r="H6" s="26"/>
    </row>
    <row r="7" spans="1:8" s="2" customFormat="1" ht="12.75">
      <c r="A7" s="22">
        <v>671</v>
      </c>
      <c r="B7" s="23">
        <v>30201111</v>
      </c>
      <c r="C7" s="24"/>
      <c r="D7" s="24"/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21</v>
      </c>
      <c r="B14" s="35">
        <f>B7</f>
        <v>30201111</v>
      </c>
      <c r="C14" s="36">
        <f>+C6</f>
        <v>2490967</v>
      </c>
      <c r="D14" s="37">
        <f>D5</f>
        <v>6476631</v>
      </c>
      <c r="E14" s="36">
        <v>50000</v>
      </c>
      <c r="F14" s="37">
        <f>+F6</f>
        <v>4000</v>
      </c>
      <c r="G14" s="36">
        <v>12000</v>
      </c>
      <c r="H14" s="38">
        <v>0</v>
      </c>
    </row>
    <row r="15" spans="1:8" s="2" customFormat="1" ht="28.5" customHeight="1" thickBot="1">
      <c r="A15" s="34" t="s">
        <v>22</v>
      </c>
      <c r="B15" s="123">
        <f>B14+C14+D14+E14+F14+G14+H14</f>
        <v>39234709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26" t="s">
        <v>59</v>
      </c>
      <c r="C17" s="127"/>
      <c r="D17" s="127"/>
      <c r="E17" s="127"/>
      <c r="F17" s="127"/>
      <c r="G17" s="127"/>
      <c r="H17" s="128"/>
    </row>
    <row r="18" spans="1:8" ht="77.25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4">
        <v>652</v>
      </c>
      <c r="B19" s="5"/>
      <c r="C19" s="6"/>
      <c r="D19" s="7">
        <v>6534920</v>
      </c>
      <c r="E19" s="8">
        <v>50000</v>
      </c>
      <c r="F19" s="8"/>
      <c r="G19" s="9"/>
      <c r="H19" s="10"/>
    </row>
    <row r="20" spans="1:8" ht="12.75">
      <c r="A20" s="22">
        <v>663</v>
      </c>
      <c r="B20" s="23"/>
      <c r="C20" s="24">
        <v>2513386</v>
      </c>
      <c r="D20" s="24"/>
      <c r="E20" s="24"/>
      <c r="F20" s="24">
        <v>4500</v>
      </c>
      <c r="G20" s="25">
        <v>12500</v>
      </c>
      <c r="H20" s="26"/>
    </row>
    <row r="21" spans="1:8" ht="12.75">
      <c r="A21" s="22">
        <v>671</v>
      </c>
      <c r="B21" s="23">
        <v>30472921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21</v>
      </c>
      <c r="B28" s="35">
        <f>B21</f>
        <v>30472921</v>
      </c>
      <c r="C28" s="36">
        <f>+C20</f>
        <v>2513386</v>
      </c>
      <c r="D28" s="37">
        <f>D19</f>
        <v>6534920</v>
      </c>
      <c r="E28" s="36">
        <v>50000</v>
      </c>
      <c r="F28" s="37">
        <f>+F20</f>
        <v>4500</v>
      </c>
      <c r="G28" s="36">
        <v>12500</v>
      </c>
      <c r="H28" s="38">
        <v>0</v>
      </c>
    </row>
    <row r="29" spans="1:8" s="2" customFormat="1" ht="28.5" customHeight="1" thickBot="1">
      <c r="A29" s="34" t="s">
        <v>23</v>
      </c>
      <c r="B29" s="123">
        <f>B28+C28+D28+E28+F28+G28+H28</f>
        <v>39588227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12</v>
      </c>
      <c r="B31" s="126" t="s">
        <v>60</v>
      </c>
      <c r="C31" s="127"/>
      <c r="D31" s="127"/>
      <c r="E31" s="127"/>
      <c r="F31" s="127"/>
      <c r="G31" s="127"/>
      <c r="H31" s="128"/>
    </row>
    <row r="32" spans="1:8" ht="77.25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4">
        <v>652</v>
      </c>
      <c r="B33" s="5"/>
      <c r="C33" s="6"/>
      <c r="D33" s="7">
        <v>6593734</v>
      </c>
      <c r="E33" s="8">
        <v>50000</v>
      </c>
      <c r="F33" s="8"/>
      <c r="G33" s="9"/>
      <c r="H33" s="10"/>
    </row>
    <row r="34" spans="1:8" ht="12.75">
      <c r="A34" s="22">
        <v>663</v>
      </c>
      <c r="B34" s="23"/>
      <c r="C34" s="24">
        <v>2536006</v>
      </c>
      <c r="D34" s="24"/>
      <c r="E34" s="24"/>
      <c r="F34" s="24">
        <v>5000</v>
      </c>
      <c r="G34" s="25">
        <v>13000</v>
      </c>
      <c r="H34" s="26"/>
    </row>
    <row r="35" spans="1:8" ht="12.75">
      <c r="A35" s="22">
        <v>671</v>
      </c>
      <c r="B35" s="23">
        <v>30747177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21</v>
      </c>
      <c r="B42" s="35">
        <f>B35</f>
        <v>30747177</v>
      </c>
      <c r="C42" s="36">
        <f>+C34</f>
        <v>2536006</v>
      </c>
      <c r="D42" s="37">
        <f>D33</f>
        <v>6593734</v>
      </c>
      <c r="E42" s="36">
        <v>50000</v>
      </c>
      <c r="F42" s="37">
        <f>+F34</f>
        <v>5000</v>
      </c>
      <c r="G42" s="36">
        <v>13000</v>
      </c>
      <c r="H42" s="38">
        <v>0</v>
      </c>
    </row>
    <row r="43" spans="1:8" s="2" customFormat="1" ht="28.5" customHeight="1" thickBot="1">
      <c r="A43" s="34" t="s">
        <v>58</v>
      </c>
      <c r="B43" s="123">
        <f>B42+C42+D42+E42+F42+G42+H42</f>
        <v>39944917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24</v>
      </c>
      <c r="B2" s="11" t="s">
        <v>25</v>
      </c>
      <c r="C2" s="12" t="s">
        <v>64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26</v>
      </c>
      <c r="I2" s="101" t="s">
        <v>19</v>
      </c>
      <c r="J2" s="101" t="s">
        <v>20</v>
      </c>
      <c r="K2" s="12" t="s">
        <v>65</v>
      </c>
      <c r="L2" s="12" t="s">
        <v>66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67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2.75">
      <c r="A6" s="96"/>
      <c r="B6" s="99" t="s">
        <v>51</v>
      </c>
      <c r="C6" s="13">
        <v>40034709</v>
      </c>
      <c r="D6" s="13">
        <v>30201111</v>
      </c>
      <c r="E6" s="13">
        <v>2490967</v>
      </c>
      <c r="F6" s="13">
        <v>7276631</v>
      </c>
      <c r="G6" s="13">
        <v>50000</v>
      </c>
      <c r="H6" s="13">
        <v>4000</v>
      </c>
      <c r="I6" s="13">
        <v>12000</v>
      </c>
      <c r="K6" s="13">
        <v>40345813</v>
      </c>
      <c r="L6" s="13">
        <v>40371303</v>
      </c>
    </row>
    <row r="7" spans="1:12" s="13" customFormat="1" ht="12.75" customHeight="1">
      <c r="A7" s="108" t="s">
        <v>50</v>
      </c>
      <c r="B7" s="99" t="s">
        <v>52</v>
      </c>
      <c r="C7" s="13">
        <v>40034709</v>
      </c>
      <c r="D7" s="13">
        <v>30201111</v>
      </c>
      <c r="E7" s="13">
        <v>2490967</v>
      </c>
      <c r="F7" s="13">
        <v>7276631</v>
      </c>
      <c r="G7" s="13">
        <v>50000</v>
      </c>
      <c r="H7" s="13">
        <v>4000</v>
      </c>
      <c r="I7" s="13">
        <v>12000</v>
      </c>
      <c r="K7" s="13">
        <v>40345813</v>
      </c>
      <c r="L7" s="13">
        <v>40371303</v>
      </c>
    </row>
    <row r="8" spans="1:12" s="13" customFormat="1" ht="12.75">
      <c r="A8" s="96">
        <v>3</v>
      </c>
      <c r="B8" s="99" t="s">
        <v>27</v>
      </c>
      <c r="C8" s="13">
        <v>38809116</v>
      </c>
      <c r="D8" s="13">
        <v>30201111</v>
      </c>
      <c r="E8" s="13">
        <v>2298001</v>
      </c>
      <c r="F8" s="13">
        <v>6256004</v>
      </c>
      <c r="G8" s="13">
        <v>50000</v>
      </c>
      <c r="H8" s="13">
        <v>4000</v>
      </c>
      <c r="K8" s="13">
        <v>39158394</v>
      </c>
      <c r="L8" s="13">
        <v>39179617</v>
      </c>
    </row>
    <row r="9" spans="1:12" s="13" customFormat="1" ht="12.75">
      <c r="A9" s="96">
        <v>31</v>
      </c>
      <c r="B9" s="99" t="s">
        <v>28</v>
      </c>
      <c r="C9" s="13">
        <v>30834254</v>
      </c>
      <c r="D9" s="13">
        <v>29418775</v>
      </c>
      <c r="E9" s="13">
        <v>128914</v>
      </c>
      <c r="F9" s="13">
        <v>1286565</v>
      </c>
      <c r="K9" s="13">
        <v>31111761</v>
      </c>
      <c r="L9" s="13">
        <v>31060566</v>
      </c>
    </row>
    <row r="10" spans="1:12" ht="12.75">
      <c r="A10" s="95">
        <v>311</v>
      </c>
      <c r="B10" s="16" t="s">
        <v>29</v>
      </c>
      <c r="C10" s="13">
        <v>26000659</v>
      </c>
      <c r="D10" s="1">
        <v>24792912</v>
      </c>
      <c r="E10" s="1">
        <v>109995</v>
      </c>
      <c r="F10" s="1">
        <v>1097752</v>
      </c>
      <c r="G10" s="1"/>
      <c r="H10" s="1"/>
      <c r="I10" s="1"/>
      <c r="J10" s="1"/>
      <c r="K10" s="1">
        <v>26234664</v>
      </c>
      <c r="L10" s="1">
        <v>26470775</v>
      </c>
    </row>
    <row r="11" spans="1:12" ht="12.75">
      <c r="A11" s="95">
        <v>312</v>
      </c>
      <c r="B11" s="16" t="s">
        <v>30</v>
      </c>
      <c r="C11" s="13">
        <v>361482</v>
      </c>
      <c r="D11" s="1">
        <v>361482</v>
      </c>
      <c r="E11" s="1"/>
      <c r="F11" s="1"/>
      <c r="G11" s="1"/>
      <c r="H11" s="1"/>
      <c r="I11" s="1"/>
      <c r="J11" s="1"/>
      <c r="K11" s="1">
        <v>364735</v>
      </c>
      <c r="L11" s="1">
        <v>36818</v>
      </c>
    </row>
    <row r="12" spans="1:12" ht="12.75">
      <c r="A12" s="95">
        <v>313</v>
      </c>
      <c r="B12" s="16" t="s">
        <v>31</v>
      </c>
      <c r="C12" s="13">
        <v>4472113</v>
      </c>
      <c r="D12" s="1">
        <v>4264381</v>
      </c>
      <c r="E12" s="1">
        <v>18919</v>
      </c>
      <c r="F12" s="1">
        <v>188813</v>
      </c>
      <c r="G12" s="1"/>
      <c r="H12" s="1"/>
      <c r="I12" s="1"/>
      <c r="J12" s="1"/>
      <c r="K12" s="1">
        <v>4512362</v>
      </c>
      <c r="L12" s="1">
        <v>4552973</v>
      </c>
    </row>
    <row r="13" spans="1:12" s="13" customFormat="1" ht="12.75">
      <c r="A13" s="96">
        <v>32</v>
      </c>
      <c r="B13" s="99" t="s">
        <v>32</v>
      </c>
      <c r="C13" s="13">
        <v>7944167</v>
      </c>
      <c r="D13" s="13">
        <v>782336</v>
      </c>
      <c r="E13" s="13">
        <v>2149417</v>
      </c>
      <c r="F13" s="13">
        <v>4958414</v>
      </c>
      <c r="K13" s="13">
        <v>8015662</v>
      </c>
      <c r="L13" s="13">
        <v>8087802</v>
      </c>
    </row>
    <row r="14" spans="1:12" ht="12.75">
      <c r="A14" s="95">
        <v>321</v>
      </c>
      <c r="B14" s="16" t="s">
        <v>33</v>
      </c>
      <c r="C14" s="13">
        <v>1407283</v>
      </c>
      <c r="D14" s="1">
        <v>502533</v>
      </c>
      <c r="E14" s="1">
        <v>454059</v>
      </c>
      <c r="F14" s="1">
        <v>450691</v>
      </c>
      <c r="G14" s="1"/>
      <c r="H14" s="1"/>
      <c r="I14" s="1"/>
      <c r="J14" s="1"/>
      <c r="K14" s="1">
        <v>1419948</v>
      </c>
      <c r="L14" s="1">
        <v>1432727</v>
      </c>
    </row>
    <row r="15" spans="1:12" ht="12.75">
      <c r="A15" s="95">
        <v>322</v>
      </c>
      <c r="B15" s="16" t="s">
        <v>34</v>
      </c>
      <c r="C15" s="13">
        <v>1752643</v>
      </c>
      <c r="D15" s="1"/>
      <c r="E15" s="1">
        <v>556603</v>
      </c>
      <c r="F15" s="1">
        <v>1196040</v>
      </c>
      <c r="G15" s="1"/>
      <c r="H15" s="1"/>
      <c r="I15" s="1"/>
      <c r="J15" s="1"/>
      <c r="K15" s="1">
        <v>1768416</v>
      </c>
      <c r="L15" s="1">
        <v>1784331</v>
      </c>
    </row>
    <row r="16" spans="1:12" ht="12.75">
      <c r="A16" s="95">
        <v>323</v>
      </c>
      <c r="B16" s="16" t="s">
        <v>35</v>
      </c>
      <c r="C16" s="13">
        <v>3971987</v>
      </c>
      <c r="D16" s="1">
        <v>279803</v>
      </c>
      <c r="E16" s="1">
        <v>807668</v>
      </c>
      <c r="F16" s="1">
        <v>2830516</v>
      </c>
      <c r="G16" s="1">
        <v>50000</v>
      </c>
      <c r="H16" s="1">
        <v>4000</v>
      </c>
      <c r="I16" s="1"/>
      <c r="J16" s="1"/>
      <c r="K16" s="1">
        <v>4007734</v>
      </c>
      <c r="L16" s="1">
        <v>4043803</v>
      </c>
    </row>
    <row r="17" spans="1:12" ht="12.75">
      <c r="A17" s="95">
        <v>329</v>
      </c>
      <c r="B17" s="16" t="s">
        <v>36</v>
      </c>
      <c r="C17" s="13">
        <v>812254</v>
      </c>
      <c r="D17" s="1"/>
      <c r="E17" s="1">
        <v>331087</v>
      </c>
      <c r="F17" s="1">
        <v>481167</v>
      </c>
      <c r="G17" s="1"/>
      <c r="H17" s="1"/>
      <c r="I17" s="1"/>
      <c r="J17" s="1"/>
      <c r="K17" s="1">
        <v>819564</v>
      </c>
      <c r="L17" s="1">
        <v>826941</v>
      </c>
    </row>
    <row r="18" spans="1:12" s="13" customFormat="1" ht="12.75">
      <c r="A18" s="96">
        <v>34</v>
      </c>
      <c r="B18" s="99" t="s">
        <v>37</v>
      </c>
      <c r="C18" s="13">
        <v>30695</v>
      </c>
      <c r="E18" s="13">
        <v>19670</v>
      </c>
      <c r="F18" s="13">
        <v>11025</v>
      </c>
      <c r="K18" s="13">
        <v>30971</v>
      </c>
      <c r="L18" s="13">
        <v>31249</v>
      </c>
    </row>
    <row r="19" spans="1:12" ht="12.75">
      <c r="A19" s="95">
        <v>343</v>
      </c>
      <c r="B19" s="16" t="s">
        <v>38</v>
      </c>
      <c r="C19" s="13">
        <v>30695</v>
      </c>
      <c r="D19" s="1"/>
      <c r="E19" s="1">
        <v>19670</v>
      </c>
      <c r="F19" s="1">
        <v>11025</v>
      </c>
      <c r="G19" s="1"/>
      <c r="H19" s="1"/>
      <c r="I19" s="1"/>
      <c r="J19" s="1"/>
      <c r="K19" s="1">
        <v>30971</v>
      </c>
      <c r="L19" s="1">
        <v>31249</v>
      </c>
    </row>
    <row r="20" spans="1:12" s="13" customFormat="1" ht="25.5">
      <c r="A20" s="96">
        <v>4</v>
      </c>
      <c r="B20" s="99" t="s">
        <v>42</v>
      </c>
      <c r="C20" s="13">
        <v>1225593</v>
      </c>
      <c r="E20" s="13">
        <v>192966</v>
      </c>
      <c r="F20" s="13">
        <v>1020627</v>
      </c>
      <c r="I20" s="13">
        <v>12000</v>
      </c>
      <c r="K20" s="13">
        <v>1187419</v>
      </c>
      <c r="L20" s="13">
        <v>1191686</v>
      </c>
    </row>
    <row r="21" spans="1:12" s="13" customFormat="1" ht="25.5">
      <c r="A21" s="96">
        <v>42</v>
      </c>
      <c r="B21" s="99" t="s">
        <v>43</v>
      </c>
      <c r="C21" s="13">
        <v>1225593</v>
      </c>
      <c r="E21" s="13">
        <v>192966</v>
      </c>
      <c r="F21" s="13">
        <v>1020627</v>
      </c>
      <c r="I21" s="13">
        <v>12000</v>
      </c>
      <c r="K21" s="13">
        <v>1187419</v>
      </c>
      <c r="L21" s="13">
        <v>1191686</v>
      </c>
    </row>
    <row r="22" spans="1:12" ht="12.75">
      <c r="A22" s="95">
        <v>422</v>
      </c>
      <c r="B22" s="16" t="s">
        <v>41</v>
      </c>
      <c r="C22" s="13">
        <v>1215593</v>
      </c>
      <c r="D22" s="1"/>
      <c r="E22" s="1">
        <v>186305</v>
      </c>
      <c r="F22" s="1">
        <v>1017288</v>
      </c>
      <c r="G22" s="1"/>
      <c r="H22" s="1"/>
      <c r="I22" s="1">
        <v>12000</v>
      </c>
      <c r="J22" s="1"/>
      <c r="K22" s="1">
        <v>1172419</v>
      </c>
      <c r="L22" s="1">
        <v>1171686</v>
      </c>
    </row>
    <row r="23" spans="1:12" ht="25.5">
      <c r="A23" s="95">
        <v>424</v>
      </c>
      <c r="B23" s="16" t="s">
        <v>45</v>
      </c>
      <c r="C23" s="13">
        <v>10000</v>
      </c>
      <c r="D23" s="1"/>
      <c r="E23" s="1">
        <v>6661</v>
      </c>
      <c r="F23" s="1">
        <v>3339</v>
      </c>
      <c r="G23" s="1"/>
      <c r="H23" s="1"/>
      <c r="I23" s="1"/>
      <c r="J23" s="1"/>
      <c r="K23" s="1">
        <v>15000</v>
      </c>
      <c r="L23" s="1">
        <v>20000</v>
      </c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8" t="s">
        <v>50</v>
      </c>
      <c r="B25" s="99" t="s">
        <v>52</v>
      </c>
    </row>
    <row r="26" spans="1:2" s="13" customFormat="1" ht="12.75">
      <c r="A26" s="96">
        <v>3</v>
      </c>
      <c r="B26" s="99" t="s">
        <v>27</v>
      </c>
    </row>
    <row r="27" spans="1:2" s="13" customFormat="1" ht="12.75">
      <c r="A27" s="96">
        <v>32</v>
      </c>
      <c r="B27" s="99" t="s">
        <v>32</v>
      </c>
    </row>
    <row r="28" spans="1:12" ht="12.75">
      <c r="A28" s="95">
        <v>321</v>
      </c>
      <c r="B28" s="16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5">
        <v>322</v>
      </c>
      <c r="B29" s="16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5">
        <v>323</v>
      </c>
      <c r="B30" s="16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108" t="s">
        <v>50</v>
      </c>
      <c r="B32" s="99" t="s">
        <v>52</v>
      </c>
    </row>
    <row r="33" spans="1:2" s="13" customFormat="1" ht="12.75">
      <c r="A33" s="96">
        <v>3</v>
      </c>
      <c r="B33" s="99" t="s">
        <v>27</v>
      </c>
    </row>
    <row r="34" spans="1:2" s="13" customFormat="1" ht="12.75">
      <c r="A34" s="96">
        <v>31</v>
      </c>
      <c r="B34" s="99" t="s">
        <v>28</v>
      </c>
    </row>
    <row r="35" spans="1:12" ht="12.75">
      <c r="A35" s="95">
        <v>311</v>
      </c>
      <c r="B35" s="16" t="s">
        <v>29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5">
        <v>312</v>
      </c>
      <c r="B36" s="16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5">
        <v>313</v>
      </c>
      <c r="B37" s="16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6">
        <v>32</v>
      </c>
      <c r="B38" s="99" t="s">
        <v>32</v>
      </c>
    </row>
    <row r="39" spans="1:12" ht="12.75">
      <c r="A39" s="95">
        <v>321</v>
      </c>
      <c r="B39" s="16" t="s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>
        <v>322</v>
      </c>
      <c r="B40" s="16" t="s">
        <v>34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5">
        <v>323</v>
      </c>
      <c r="B41" s="16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5">
        <v>329</v>
      </c>
      <c r="B42" s="16" t="s">
        <v>36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6">
        <v>34</v>
      </c>
      <c r="B43" s="99" t="s">
        <v>37</v>
      </c>
    </row>
    <row r="44" spans="1:12" ht="12.75">
      <c r="A44" s="95">
        <v>343</v>
      </c>
      <c r="B44" s="16" t="s">
        <v>38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8" t="s">
        <v>50</v>
      </c>
      <c r="B46" s="99" t="s">
        <v>52</v>
      </c>
    </row>
    <row r="47" spans="1:2" s="13" customFormat="1" ht="12.75">
      <c r="A47" s="96">
        <v>3</v>
      </c>
      <c r="B47" s="99" t="s">
        <v>27</v>
      </c>
    </row>
    <row r="48" spans="1:2" s="13" customFormat="1" ht="12.75">
      <c r="A48" s="96">
        <v>31</v>
      </c>
      <c r="B48" s="99" t="s">
        <v>28</v>
      </c>
    </row>
    <row r="49" spans="1:12" ht="12.75">
      <c r="A49" s="95">
        <v>311</v>
      </c>
      <c r="B49" s="16" t="s">
        <v>29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5">
        <v>312</v>
      </c>
      <c r="B50" s="16" t="s">
        <v>30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5">
        <v>313</v>
      </c>
      <c r="B51" s="16" t="s">
        <v>31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6">
        <v>32</v>
      </c>
      <c r="B52" s="99" t="s">
        <v>32</v>
      </c>
    </row>
    <row r="53" spans="1:12" ht="12.75">
      <c r="A53" s="95">
        <v>321</v>
      </c>
      <c r="B53" s="16" t="s">
        <v>33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>
        <v>322</v>
      </c>
      <c r="B54" s="16" t="s">
        <v>34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5">
        <v>323</v>
      </c>
      <c r="B55" s="16" t="s">
        <v>35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5">
        <v>329</v>
      </c>
      <c r="B56" s="16" t="s">
        <v>36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6">
        <v>34</v>
      </c>
      <c r="B57" s="99" t="s">
        <v>37</v>
      </c>
    </row>
    <row r="58" spans="1:12" ht="12.75">
      <c r="A58" s="95">
        <v>343</v>
      </c>
      <c r="B58" s="16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8" t="s">
        <v>50</v>
      </c>
      <c r="B60" s="99" t="s">
        <v>52</v>
      </c>
    </row>
    <row r="61" spans="1:2" s="13" customFormat="1" ht="12.75">
      <c r="A61" s="96">
        <v>3</v>
      </c>
      <c r="B61" s="99" t="s">
        <v>27</v>
      </c>
    </row>
    <row r="62" spans="1:2" s="13" customFormat="1" ht="12.75">
      <c r="A62" s="96">
        <v>31</v>
      </c>
      <c r="B62" s="99" t="s">
        <v>28</v>
      </c>
    </row>
    <row r="63" spans="1:12" ht="12.75">
      <c r="A63" s="95">
        <v>311</v>
      </c>
      <c r="B63" s="16" t="s">
        <v>29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>
        <v>312</v>
      </c>
      <c r="B64" s="16" t="s">
        <v>30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>
        <v>313</v>
      </c>
      <c r="B65" s="16" t="s">
        <v>31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>
        <v>32</v>
      </c>
      <c r="B66" s="99" t="s">
        <v>32</v>
      </c>
    </row>
    <row r="67" spans="1:12" ht="12.75">
      <c r="A67" s="95">
        <v>321</v>
      </c>
      <c r="B67" s="16" t="s">
        <v>33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>
        <v>322</v>
      </c>
      <c r="B68" s="16" t="s">
        <v>34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>
        <v>323</v>
      </c>
      <c r="B69" s="16" t="s">
        <v>35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>
        <v>329</v>
      </c>
      <c r="B70" s="16" t="s">
        <v>36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>
        <v>34</v>
      </c>
      <c r="B71" s="99" t="s">
        <v>37</v>
      </c>
    </row>
    <row r="72" spans="1:12" ht="12.75">
      <c r="A72" s="95">
        <v>343</v>
      </c>
      <c r="B72" s="16" t="s">
        <v>38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 t="s">
        <v>50</v>
      </c>
      <c r="B74" s="99" t="s">
        <v>52</v>
      </c>
    </row>
    <row r="75" spans="1:2" s="13" customFormat="1" ht="12.75">
      <c r="A75" s="96">
        <v>3</v>
      </c>
      <c r="B75" s="99" t="s">
        <v>27</v>
      </c>
    </row>
    <row r="76" spans="1:2" s="13" customFormat="1" ht="12.75">
      <c r="A76" s="96">
        <v>31</v>
      </c>
      <c r="B76" s="99" t="s">
        <v>28</v>
      </c>
    </row>
    <row r="77" spans="1:12" ht="12.75">
      <c r="A77" s="95">
        <v>311</v>
      </c>
      <c r="B77" s="16" t="s">
        <v>29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>
        <v>312</v>
      </c>
      <c r="B78" s="16" t="s">
        <v>30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>
        <v>313</v>
      </c>
      <c r="B79" s="16" t="s">
        <v>31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>
        <v>32</v>
      </c>
      <c r="B80" s="99" t="s">
        <v>32</v>
      </c>
    </row>
    <row r="81" spans="1:12" ht="12.75">
      <c r="A81" s="95">
        <v>321</v>
      </c>
      <c r="B81" s="16" t="s">
        <v>33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>
        <v>322</v>
      </c>
      <c r="B82" s="16" t="s">
        <v>34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>
        <v>323</v>
      </c>
      <c r="B83" s="16" t="s">
        <v>35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>
        <v>329</v>
      </c>
      <c r="B84" s="16" t="s">
        <v>36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>
        <v>34</v>
      </c>
      <c r="B85" s="99" t="s">
        <v>37</v>
      </c>
    </row>
    <row r="86" spans="1:12" ht="12.75">
      <c r="A86" s="95">
        <v>343</v>
      </c>
      <c r="B86" s="16" t="s">
        <v>38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96">
        <v>4</v>
      </c>
      <c r="B87" s="99" t="s">
        <v>42</v>
      </c>
    </row>
    <row r="88" spans="1:2" s="13" customFormat="1" ht="25.5">
      <c r="A88" s="96">
        <v>42</v>
      </c>
      <c r="B88" s="99" t="s">
        <v>43</v>
      </c>
    </row>
    <row r="89" spans="1:12" ht="12.75">
      <c r="A89" s="95">
        <v>422</v>
      </c>
      <c r="B89" s="16" t="s">
        <v>41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5">
        <v>424</v>
      </c>
      <c r="B90" s="16" t="s">
        <v>45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 t="s">
        <v>50</v>
      </c>
      <c r="B92" s="99" t="s">
        <v>52</v>
      </c>
    </row>
    <row r="93" spans="1:2" s="13" customFormat="1" ht="12.75">
      <c r="A93" s="96">
        <v>3</v>
      </c>
      <c r="B93" s="99" t="s">
        <v>27</v>
      </c>
    </row>
    <row r="94" spans="1:2" s="13" customFormat="1" ht="12.75">
      <c r="A94" s="96">
        <v>31</v>
      </c>
      <c r="B94" s="99" t="s">
        <v>28</v>
      </c>
    </row>
    <row r="95" spans="1:12" ht="12.75">
      <c r="A95" s="95">
        <v>311</v>
      </c>
      <c r="B95" s="16" t="s">
        <v>29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>
        <v>312</v>
      </c>
      <c r="B96" s="16" t="s">
        <v>30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>
        <v>313</v>
      </c>
      <c r="B97" s="16" t="s">
        <v>31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>
        <v>32</v>
      </c>
      <c r="B98" s="99" t="s">
        <v>32</v>
      </c>
    </row>
    <row r="99" spans="1:12" ht="12.75">
      <c r="A99" s="95">
        <v>321</v>
      </c>
      <c r="B99" s="16" t="s">
        <v>33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>
        <v>322</v>
      </c>
      <c r="B100" s="16" t="s">
        <v>34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>
        <v>323</v>
      </c>
      <c r="B101" s="16" t="s">
        <v>35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>
        <v>329</v>
      </c>
      <c r="B102" s="16" t="s">
        <v>36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>
        <v>34</v>
      </c>
      <c r="B103" s="99" t="s">
        <v>37</v>
      </c>
    </row>
    <row r="104" spans="1:12" ht="12.75">
      <c r="A104" s="95">
        <v>343</v>
      </c>
      <c r="B104" s="16" t="s">
        <v>38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>
        <v>38</v>
      </c>
      <c r="B105" s="99" t="s">
        <v>39</v>
      </c>
    </row>
    <row r="106" spans="1:12" ht="12.75">
      <c r="A106" s="95">
        <v>381</v>
      </c>
      <c r="B106" s="16" t="s">
        <v>40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6">
        <v>4</v>
      </c>
      <c r="B107" s="99" t="s">
        <v>42</v>
      </c>
    </row>
    <row r="108" spans="1:2" s="13" customFormat="1" ht="25.5">
      <c r="A108" s="96">
        <v>42</v>
      </c>
      <c r="B108" s="99" t="s">
        <v>43</v>
      </c>
    </row>
    <row r="109" spans="1:12" ht="12.75" customHeight="1">
      <c r="A109" s="95">
        <v>422</v>
      </c>
      <c r="B109" s="16" t="s">
        <v>41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5">
        <v>424</v>
      </c>
      <c r="B110" s="16" t="s">
        <v>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 t="s">
        <v>53</v>
      </c>
      <c r="B112" s="99" t="s">
        <v>54</v>
      </c>
    </row>
    <row r="113" spans="1:2" s="13" customFormat="1" ht="12.75">
      <c r="A113" s="96">
        <v>3</v>
      </c>
      <c r="B113" s="99" t="s">
        <v>27</v>
      </c>
    </row>
    <row r="114" spans="1:2" s="13" customFormat="1" ht="12.75">
      <c r="A114" s="96">
        <v>31</v>
      </c>
      <c r="B114" s="99" t="s">
        <v>28</v>
      </c>
    </row>
    <row r="115" spans="1:12" ht="12.75">
      <c r="A115" s="95">
        <v>311</v>
      </c>
      <c r="B115" s="16" t="s">
        <v>29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>
        <v>312</v>
      </c>
      <c r="B116" s="16" t="s">
        <v>30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>
        <v>313</v>
      </c>
      <c r="B117" s="16" t="s">
        <v>31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>
        <v>32</v>
      </c>
      <c r="B118" s="99" t="s">
        <v>32</v>
      </c>
    </row>
    <row r="119" spans="1:12" ht="12.75">
      <c r="A119" s="95">
        <v>321</v>
      </c>
      <c r="B119" s="16" t="s">
        <v>33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>
        <v>322</v>
      </c>
      <c r="B120" s="16" t="s">
        <v>34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>
        <v>323</v>
      </c>
      <c r="B121" s="16" t="s">
        <v>35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>
        <v>329</v>
      </c>
      <c r="B122" s="16" t="s">
        <v>36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>
        <v>34</v>
      </c>
      <c r="B123" s="99" t="s">
        <v>37</v>
      </c>
    </row>
    <row r="124" spans="1:12" ht="12.75">
      <c r="A124" s="95">
        <v>343</v>
      </c>
      <c r="B124" s="16" t="s">
        <v>38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6">
        <v>4</v>
      </c>
      <c r="B125" s="99" t="s">
        <v>42</v>
      </c>
    </row>
    <row r="126" spans="1:2" s="13" customFormat="1" ht="25.5">
      <c r="A126" s="96">
        <v>41</v>
      </c>
      <c r="B126" s="99" t="s">
        <v>46</v>
      </c>
    </row>
    <row r="127" spans="1:12" ht="12.75">
      <c r="A127" s="95">
        <v>411</v>
      </c>
      <c r="B127" s="16" t="s">
        <v>44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6">
        <v>42</v>
      </c>
      <c r="B128" s="99" t="s">
        <v>43</v>
      </c>
    </row>
    <row r="129" spans="1:12" ht="12.75">
      <c r="A129" s="95">
        <v>422</v>
      </c>
      <c r="B129" s="16" t="s">
        <v>41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5">
        <v>424</v>
      </c>
      <c r="B130" s="16" t="s">
        <v>45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7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24</v>
      </c>
      <c r="B2" s="11" t="s">
        <v>25</v>
      </c>
      <c r="C2" s="12" t="s">
        <v>64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26</v>
      </c>
      <c r="I2" s="101" t="s">
        <v>19</v>
      </c>
      <c r="J2" s="101" t="s">
        <v>20</v>
      </c>
      <c r="K2" s="12" t="s">
        <v>65</v>
      </c>
      <c r="L2" s="12" t="s">
        <v>66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67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2.75">
      <c r="A6" s="96">
        <v>3</v>
      </c>
      <c r="B6" s="99" t="s">
        <v>27</v>
      </c>
      <c r="C6" s="13">
        <v>38809116</v>
      </c>
      <c r="D6" s="13">
        <v>30201111</v>
      </c>
      <c r="E6" s="13">
        <v>2298001</v>
      </c>
      <c r="F6" s="13">
        <v>6256004</v>
      </c>
      <c r="G6" s="13">
        <v>50000</v>
      </c>
      <c r="H6" s="13">
        <v>4000</v>
      </c>
      <c r="K6" s="13">
        <v>39158394</v>
      </c>
      <c r="L6" s="13">
        <v>39179617</v>
      </c>
    </row>
    <row r="7" spans="1:12" s="13" customFormat="1" ht="12.75">
      <c r="A7" s="96">
        <v>31</v>
      </c>
      <c r="B7" s="99" t="s">
        <v>28</v>
      </c>
      <c r="C7" s="13">
        <v>30834254</v>
      </c>
      <c r="D7" s="13">
        <v>29418775</v>
      </c>
      <c r="E7" s="13">
        <v>128914</v>
      </c>
      <c r="F7" s="13">
        <v>1286565</v>
      </c>
      <c r="K7" s="13">
        <v>31111761</v>
      </c>
      <c r="L7" s="13">
        <v>31060566</v>
      </c>
    </row>
    <row r="8" spans="1:12" ht="12.75">
      <c r="A8" s="95">
        <v>311</v>
      </c>
      <c r="B8" s="16" t="s">
        <v>29</v>
      </c>
      <c r="C8" s="1">
        <v>26000659</v>
      </c>
      <c r="D8" s="1">
        <v>24792912</v>
      </c>
      <c r="E8" s="1">
        <v>109995</v>
      </c>
      <c r="F8" s="1">
        <v>1097752</v>
      </c>
      <c r="G8" s="1"/>
      <c r="H8" s="1"/>
      <c r="I8" s="1"/>
      <c r="J8" s="1"/>
      <c r="K8" s="1">
        <v>26234664</v>
      </c>
      <c r="L8" s="1">
        <v>26470775</v>
      </c>
    </row>
    <row r="9" spans="1:12" ht="12.75">
      <c r="A9" s="95">
        <v>312</v>
      </c>
      <c r="B9" s="16" t="s">
        <v>30</v>
      </c>
      <c r="C9" s="1">
        <v>361482</v>
      </c>
      <c r="D9" s="1">
        <v>361482</v>
      </c>
      <c r="E9" s="1"/>
      <c r="F9" s="1"/>
      <c r="G9" s="1"/>
      <c r="H9" s="1"/>
      <c r="I9" s="1"/>
      <c r="J9" s="1"/>
      <c r="K9" s="1">
        <v>364735</v>
      </c>
      <c r="L9" s="1">
        <v>36818</v>
      </c>
    </row>
    <row r="10" spans="1:12" ht="12.75">
      <c r="A10" s="95">
        <v>313</v>
      </c>
      <c r="B10" s="16" t="s">
        <v>31</v>
      </c>
      <c r="C10" s="1">
        <v>4472113</v>
      </c>
      <c r="D10" s="1">
        <v>4264381</v>
      </c>
      <c r="E10" s="1">
        <v>18919</v>
      </c>
      <c r="F10" s="1">
        <v>188813</v>
      </c>
      <c r="G10" s="1"/>
      <c r="H10" s="1"/>
      <c r="I10" s="1"/>
      <c r="J10" s="1"/>
      <c r="K10" s="1">
        <v>4512362</v>
      </c>
      <c r="L10" s="1">
        <v>4552973</v>
      </c>
    </row>
    <row r="11" spans="1:12" s="13" customFormat="1" ht="12.75">
      <c r="A11" s="96">
        <v>32</v>
      </c>
      <c r="B11" s="99" t="s">
        <v>32</v>
      </c>
      <c r="C11" s="13">
        <v>7944167</v>
      </c>
      <c r="D11" s="13">
        <v>782336</v>
      </c>
      <c r="E11" s="13">
        <v>2149417</v>
      </c>
      <c r="F11" s="13">
        <v>4958414</v>
      </c>
      <c r="K11" s="13">
        <v>8015662</v>
      </c>
      <c r="L11" s="13">
        <v>8087802</v>
      </c>
    </row>
    <row r="12" spans="1:12" ht="12.75">
      <c r="A12" s="95">
        <v>321</v>
      </c>
      <c r="B12" s="16" t="s">
        <v>33</v>
      </c>
      <c r="C12" s="1">
        <v>1407283</v>
      </c>
      <c r="D12" s="1">
        <v>502533</v>
      </c>
      <c r="E12" s="1">
        <v>454059</v>
      </c>
      <c r="F12" s="1">
        <v>450691</v>
      </c>
      <c r="G12" s="1"/>
      <c r="H12" s="1"/>
      <c r="I12" s="1"/>
      <c r="J12" s="1"/>
      <c r="K12" s="1">
        <v>1419948</v>
      </c>
      <c r="L12" s="1">
        <v>1432727</v>
      </c>
    </row>
    <row r="13" spans="1:12" ht="12.75">
      <c r="A13" s="95">
        <v>322</v>
      </c>
      <c r="B13" s="16" t="s">
        <v>34</v>
      </c>
      <c r="C13" s="1">
        <v>1752643</v>
      </c>
      <c r="D13" s="1"/>
      <c r="E13" s="1">
        <v>556603</v>
      </c>
      <c r="F13" s="1">
        <v>1196040</v>
      </c>
      <c r="G13" s="1"/>
      <c r="H13" s="1"/>
      <c r="I13" s="1"/>
      <c r="J13" s="1"/>
      <c r="K13" s="1">
        <v>1768416</v>
      </c>
      <c r="L13" s="1">
        <v>1784331</v>
      </c>
    </row>
    <row r="14" spans="1:12" ht="12.75">
      <c r="A14" s="95">
        <v>323</v>
      </c>
      <c r="B14" s="16" t="s">
        <v>35</v>
      </c>
      <c r="C14" s="1">
        <v>3971987</v>
      </c>
      <c r="D14" s="1">
        <v>279803</v>
      </c>
      <c r="E14" s="1">
        <v>807668</v>
      </c>
      <c r="F14" s="1">
        <v>2830516</v>
      </c>
      <c r="G14" s="1">
        <v>50000</v>
      </c>
      <c r="H14" s="1">
        <v>4000</v>
      </c>
      <c r="I14" s="1"/>
      <c r="J14" s="1"/>
      <c r="K14" s="1">
        <v>4007734</v>
      </c>
      <c r="L14" s="1">
        <v>4043803</v>
      </c>
    </row>
    <row r="15" spans="1:12" ht="12.75">
      <c r="A15" s="95">
        <v>329</v>
      </c>
      <c r="B15" s="16" t="s">
        <v>36</v>
      </c>
      <c r="C15" s="1">
        <v>812254</v>
      </c>
      <c r="D15" s="1"/>
      <c r="E15" s="1">
        <v>331087</v>
      </c>
      <c r="F15" s="1">
        <v>481167</v>
      </c>
      <c r="G15" s="1"/>
      <c r="H15" s="1"/>
      <c r="I15" s="1"/>
      <c r="J15" s="1"/>
      <c r="K15" s="1">
        <v>819564</v>
      </c>
      <c r="L15" s="1">
        <v>826941</v>
      </c>
    </row>
    <row r="16" spans="1:12" s="13" customFormat="1" ht="12.75">
      <c r="A16" s="96">
        <v>34</v>
      </c>
      <c r="B16" s="99" t="s">
        <v>37</v>
      </c>
      <c r="C16" s="13">
        <v>30695</v>
      </c>
      <c r="E16" s="13">
        <v>19670</v>
      </c>
      <c r="F16" s="13">
        <v>11025</v>
      </c>
      <c r="K16" s="13">
        <v>30971</v>
      </c>
      <c r="L16" s="13">
        <v>31249</v>
      </c>
    </row>
    <row r="17" spans="1:12" ht="12.75">
      <c r="A17" s="95">
        <v>343</v>
      </c>
      <c r="B17" s="16" t="s">
        <v>38</v>
      </c>
      <c r="C17" s="1">
        <v>30695</v>
      </c>
      <c r="D17" s="1"/>
      <c r="E17" s="1">
        <v>19670</v>
      </c>
      <c r="F17" s="1">
        <v>11025</v>
      </c>
      <c r="G17" s="1"/>
      <c r="H17" s="1"/>
      <c r="I17" s="1"/>
      <c r="J17" s="1"/>
      <c r="K17" s="1">
        <v>30971</v>
      </c>
      <c r="L17" s="1">
        <v>31249</v>
      </c>
    </row>
    <row r="18" spans="1:12" s="13" customFormat="1" ht="25.5">
      <c r="A18" s="96">
        <v>4</v>
      </c>
      <c r="B18" s="99" t="s">
        <v>42</v>
      </c>
      <c r="C18" s="13">
        <v>1225593</v>
      </c>
      <c r="E18" s="13">
        <v>192966</v>
      </c>
      <c r="F18" s="13">
        <v>1020627</v>
      </c>
      <c r="I18" s="13">
        <v>12000</v>
      </c>
      <c r="K18" s="13">
        <v>1187419</v>
      </c>
      <c r="L18" s="13">
        <v>1191686</v>
      </c>
    </row>
    <row r="19" spans="1:12" s="13" customFormat="1" ht="25.5">
      <c r="A19" s="96">
        <v>42</v>
      </c>
      <c r="B19" s="99" t="s">
        <v>43</v>
      </c>
      <c r="C19" s="13">
        <v>1225593</v>
      </c>
      <c r="E19" s="13">
        <v>192966</v>
      </c>
      <c r="F19" s="13">
        <v>1020627</v>
      </c>
      <c r="I19" s="13">
        <v>12000</v>
      </c>
      <c r="K19" s="13">
        <v>1187419</v>
      </c>
      <c r="L19" s="13">
        <v>1191686</v>
      </c>
    </row>
    <row r="20" spans="1:12" ht="12.75">
      <c r="A20" s="95">
        <v>422</v>
      </c>
      <c r="B20" s="16" t="s">
        <v>41</v>
      </c>
      <c r="C20" s="1">
        <v>1215593</v>
      </c>
      <c r="D20" s="1"/>
      <c r="E20" s="1">
        <v>186305</v>
      </c>
      <c r="F20" s="1">
        <v>1017288</v>
      </c>
      <c r="G20" s="1"/>
      <c r="H20" s="1"/>
      <c r="I20" s="1">
        <v>12000</v>
      </c>
      <c r="J20" s="1"/>
      <c r="K20" s="1">
        <v>1172419</v>
      </c>
      <c r="L20" s="1">
        <v>1171686</v>
      </c>
    </row>
    <row r="21" spans="1:12" ht="25.5">
      <c r="A21" s="95">
        <v>424</v>
      </c>
      <c r="B21" s="16" t="s">
        <v>45</v>
      </c>
      <c r="C21" s="1">
        <v>10000</v>
      </c>
      <c r="D21" s="1"/>
      <c r="E21" s="1">
        <v>6661</v>
      </c>
      <c r="F21" s="1">
        <v>3339</v>
      </c>
      <c r="G21" s="1"/>
      <c r="H21" s="1"/>
      <c r="I21" s="1"/>
      <c r="J21" s="1"/>
      <c r="K21" s="1">
        <v>15000</v>
      </c>
      <c r="L21" s="1">
        <v>20000</v>
      </c>
    </row>
    <row r="22" spans="1:12" ht="12.75">
      <c r="A22" s="96"/>
      <c r="B22" s="16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96"/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96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96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96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96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6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6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96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96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96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96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6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6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96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96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6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6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6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96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96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96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96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96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96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6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6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96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96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6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6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6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96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96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96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96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96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96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6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6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96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96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6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6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96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9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96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96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9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96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6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6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96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96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6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6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6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96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96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96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96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96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96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96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96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96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96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6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6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96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96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6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6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6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96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96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96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96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96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96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96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96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96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96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96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96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6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6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96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96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6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6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6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96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96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96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96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96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96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96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96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Katica Kontic</cp:lastModifiedBy>
  <cp:lastPrinted>2016-12-07T13:49:18Z</cp:lastPrinted>
  <dcterms:created xsi:type="dcterms:W3CDTF">2013-09-11T11:00:21Z</dcterms:created>
  <dcterms:modified xsi:type="dcterms:W3CDTF">2016-12-07T13:49:27Z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